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7815" activeTab="1"/>
  </bookViews>
  <sheets>
    <sheet name="Indtast data" sheetId="1" r:id="rId1"/>
    <sheet name="Rapport" sheetId="2" r:id="rId2"/>
  </sheets>
  <definedNames/>
  <calcPr fullCalcOnLoad="1"/>
</workbook>
</file>

<file path=xl/sharedStrings.xml><?xml version="1.0" encoding="utf-8"?>
<sst xmlns="http://schemas.openxmlformats.org/spreadsheetml/2006/main" count="43" uniqueCount="22">
  <si>
    <t>localhost/Opgave2</t>
  </si>
  <si>
    <t>Resultatopgørelse</t>
  </si>
  <si>
    <t>1993/94</t>
  </si>
  <si>
    <t>1994/95</t>
  </si>
  <si>
    <t>Faktisk</t>
  </si>
  <si>
    <t>Budget</t>
  </si>
  <si>
    <t>Nettoomsætning</t>
  </si>
  <si>
    <t>Ændring af lagre færdigvarer og varer under fremstilling</t>
  </si>
  <si>
    <t>Andre driftsindtægter</t>
  </si>
  <si>
    <t>Udgifter til råvarer og hjælpematerialer</t>
  </si>
  <si>
    <t>Andre eksterne udgifter</t>
  </si>
  <si>
    <t>Bruttoresultat</t>
  </si>
  <si>
    <t>Personaleudgifter</t>
  </si>
  <si>
    <t>Afskrivninger og nedskrivninger, anlægsaktiver</t>
  </si>
  <si>
    <t>Andre driftsudgifter</t>
  </si>
  <si>
    <t>Resultat før finansielle poster</t>
  </si>
  <si>
    <t>Renteindtægter og lignende indtægter</t>
  </si>
  <si>
    <t>Renteudgifter og lignende udgifter</t>
  </si>
  <si>
    <t>Resultat før skat</t>
  </si>
  <si>
    <t>Skat af årets resultat</t>
  </si>
  <si>
    <t>Årets resultat</t>
  </si>
  <si>
    <t>Difference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</si>
</sst>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;;;"/>
  </numFmts>
  <fonts count="5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horizontal="left"/>
      <protection/>
    </xf>
    <xf numFmtId="0" fontId="0" fillId="3" borderId="0">
      <alignment horizontal="left"/>
      <protection/>
    </xf>
    <xf numFmtId="0" fontId="1" fillId="4" borderId="0">
      <alignment horizontal="left"/>
      <protection/>
    </xf>
    <xf numFmtId="0" fontId="0" fillId="5" borderId="0">
      <alignment horizontal="left"/>
      <protection/>
    </xf>
    <xf numFmtId="0" fontId="0" fillId="6" borderId="0">
      <alignment horizontal="left"/>
      <protection/>
    </xf>
    <xf numFmtId="0" fontId="1" fillId="7" borderId="0">
      <alignment horizontal="left"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0" fontId="3" fillId="5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49" fontId="0" fillId="2" borderId="0">
      <alignment horizontal="left"/>
      <protection/>
    </xf>
    <xf numFmtId="49" fontId="0" fillId="3" borderId="0">
      <alignment horizontal="left"/>
      <protection/>
    </xf>
    <xf numFmtId="49" fontId="1" fillId="4" borderId="0">
      <alignment horizontal="left"/>
      <protection/>
    </xf>
    <xf numFmtId="4" fontId="0" fillId="8" borderId="1">
      <alignment/>
      <protection/>
    </xf>
    <xf numFmtId="0" fontId="0" fillId="8" borderId="0">
      <alignment horizontal="left"/>
      <protection/>
    </xf>
    <xf numFmtId="49" fontId="0" fillId="5" borderId="0">
      <alignment horizontal="left"/>
      <protection/>
    </xf>
    <xf numFmtId="49" fontId="0" fillId="6" borderId="0">
      <alignment horizontal="left"/>
      <protection/>
    </xf>
    <xf numFmtId="49" fontId="1" fillId="7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5" borderId="0" xfId="23">
      <alignment/>
      <protection/>
    </xf>
    <xf numFmtId="49" fontId="0" fillId="3" borderId="0" xfId="27" applyAlignment="1">
      <alignment wrapText="1"/>
      <protection/>
    </xf>
    <xf numFmtId="164" fontId="0" fillId="0" borderId="0" xfId="21" applyAlignment="1">
      <alignment wrapText="1"/>
      <protection/>
    </xf>
    <xf numFmtId="49" fontId="0" fillId="2" borderId="0" xfId="26" applyAlignment="1">
      <alignment wrapText="1"/>
      <protection/>
    </xf>
    <xf numFmtId="49" fontId="0" fillId="5" borderId="0" xfId="31">
      <alignment horizontal="left"/>
      <protection/>
    </xf>
    <xf numFmtId="49" fontId="3" fillId="5" borderId="0" xfId="31" applyFont="1">
      <alignment horizontal="left"/>
      <protection/>
    </xf>
    <xf numFmtId="4" fontId="0" fillId="8" borderId="1" xfId="29">
      <alignment/>
      <protection/>
    </xf>
    <xf numFmtId="0" fontId="0" fillId="8" borderId="0" xfId="30" applyFont="1">
      <alignment horizontal="left"/>
      <protection/>
    </xf>
    <xf numFmtId="49" fontId="3" fillId="2" borderId="0" xfId="26" applyFont="1" applyAlignment="1">
      <alignment wrapText="1"/>
      <protection/>
    </xf>
  </cellXfs>
  <cellStyles count="25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page" xfId="30"/>
    <cellStyle name="_row1" xfId="31"/>
    <cellStyle name="_row2" xfId="32"/>
    <cellStyle name="_row3" xfId="33"/>
    <cellStyle name="Comma" xfId="34"/>
    <cellStyle name="Comma [0]" xfId="35"/>
    <cellStyle name="Currency" xfId="36"/>
    <cellStyle name="Currency [0]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B1">
      <selection activeCell="C20" sqref="C20"/>
    </sheetView>
  </sheetViews>
  <sheetFormatPr defaultColWidth="9.140625" defaultRowHeight="12.75"/>
  <cols>
    <col min="1" max="1" width="46.8515625" style="0" bestFit="1" customWidth="1"/>
    <col min="2" max="2" width="12.28125" style="0" customWidth="1"/>
    <col min="3" max="3" width="14.00390625" style="0" customWidth="1"/>
    <col min="4" max="4" width="12.28125" style="0" customWidth="1"/>
    <col min="5" max="5" width="14.421875" style="0" customWidth="1"/>
  </cols>
  <sheetData>
    <row r="1" ht="12.75">
      <c r="A1" s="1" t="s">
        <v>0</v>
      </c>
    </row>
    <row r="2" ht="12.75">
      <c r="A2" s="1" t="s">
        <v>1</v>
      </c>
    </row>
    <row r="4" spans="2:5" ht="12.75">
      <c r="B4" s="2" t="s">
        <v>4</v>
      </c>
      <c r="C4" s="3" t="str">
        <f>B4</f>
        <v>Faktisk</v>
      </c>
      <c r="D4" s="2" t="s">
        <v>5</v>
      </c>
      <c r="E4" s="3" t="str">
        <f>D4</f>
        <v>Budget</v>
      </c>
    </row>
    <row r="5" spans="2:5" ht="12.75">
      <c r="B5" s="4" t="s">
        <v>2</v>
      </c>
      <c r="C5" s="4" t="s">
        <v>3</v>
      </c>
      <c r="D5" s="4" t="s">
        <v>2</v>
      </c>
      <c r="E5" s="4" t="s">
        <v>3</v>
      </c>
    </row>
    <row r="6" spans="1:5" ht="12.75">
      <c r="A6" s="5" t="s">
        <v>6</v>
      </c>
      <c r="B6" s="7">
        <f>_XLL.PALO.DATAC($A$1,$A$2,$A6,B$4,B$5)</f>
        <v>3751372</v>
      </c>
      <c r="C6" s="7">
        <f>_XLL.PALO.DATAC($A$1,$A$2,$A6,C$4,C$5)</f>
        <v>4908390</v>
      </c>
      <c r="D6" s="7">
        <f>_XLL.PALO.DATAC($A$1,$A$2,$A6,D$4,D$5)</f>
        <v>3863913</v>
      </c>
      <c r="E6" s="7">
        <f>_XLL.PALO.DATAC($A$1,$A$2,$A6,E$4,E$5)</f>
        <v>4662971</v>
      </c>
    </row>
    <row r="7" spans="1:5" ht="12.75">
      <c r="A7" s="5" t="s">
        <v>7</v>
      </c>
      <c r="B7" s="7">
        <f>_XLL.PALO.DATAC($A$1,$A$2,$A7,B$4,B$5)</f>
        <v>49283</v>
      </c>
      <c r="C7" s="7">
        <f>_XLL.PALO.DATAC($A$1,$A$2,$A7,C$4,C$5)</f>
        <v>65229</v>
      </c>
      <c r="D7" s="7">
        <f>_XLL.PALO.DATAC($A$1,$A$2,$A7,D$4,D$5)</f>
        <v>50761</v>
      </c>
      <c r="E7" s="7">
        <f>_XLL.PALO.DATAC($A$1,$A$2,$A7,E$4,E$5)</f>
        <v>61968</v>
      </c>
    </row>
    <row r="8" spans="1:5" ht="12.75">
      <c r="A8" s="5" t="s">
        <v>8</v>
      </c>
      <c r="B8" s="7">
        <f>_XLL.PALO.DATAC($A$1,$A$2,$A8,B$4,B$5)</f>
        <v>6892</v>
      </c>
      <c r="C8" s="7">
        <f>_XLL.PALO.DATAC($A$1,$A$2,$A8,C$4,C$5)</f>
        <v>6000</v>
      </c>
      <c r="D8" s="7">
        <f>_XLL.PALO.DATAC($A$1,$A$2,$A8,D$4,D$5)</f>
        <v>7099</v>
      </c>
      <c r="E8" s="7">
        <f>_XLL.PALO.DATAC($A$1,$A$2,$A8,E$4,E$5)</f>
        <v>5700</v>
      </c>
    </row>
    <row r="9" spans="1:5" ht="12.75">
      <c r="A9" s="5" t="s">
        <v>9</v>
      </c>
      <c r="B9" s="7">
        <f>_XLL.PALO.DATAC($A$1,$A$2,$A9,B$4,B$5)</f>
        <v>-1762432</v>
      </c>
      <c r="C9" s="7">
        <f>_XLL.PALO.DATAC($A$1,$A$2,$A9,C$4,C$5)</f>
        <v>-2517946</v>
      </c>
      <c r="D9" s="7">
        <f>_XLL.PALO.DATAC($A$1,$A$2,$A9,D$4,D$5)</f>
        <v>-1815305</v>
      </c>
      <c r="E9" s="7">
        <f>_XLL.PALO.DATAC($A$1,$A$2,$A9,E$4,E$5)</f>
        <v>-2392049</v>
      </c>
    </row>
    <row r="10" spans="1:5" ht="12.75">
      <c r="A10" s="5" t="s">
        <v>10</v>
      </c>
      <c r="B10" s="7">
        <f>_XLL.PALO.DATAC($A$1,$A$2,$A10,B$4,B$5)</f>
        <v>-278132</v>
      </c>
      <c r="C10" s="7">
        <f>_XLL.PALO.DATAC($A$1,$A$2,$A10,C$4,C$5)</f>
        <v>-291767</v>
      </c>
      <c r="D10" s="7">
        <f>_XLL.PALO.DATAC($A$1,$A$2,$A10,D$4,D$5)</f>
        <v>-286476</v>
      </c>
      <c r="E10" s="7">
        <f>_XLL.PALO.DATAC($A$1,$A$2,$A10,E$4,E$5)</f>
        <v>-277179</v>
      </c>
    </row>
    <row r="11" spans="1:5" ht="12.75">
      <c r="A11" s="6" t="s">
        <v>11</v>
      </c>
      <c r="B11" s="7">
        <f>_XLL.PALO.DATAC($A$1,$A$2,$A11,B$4,B$5)</f>
        <v>1766983</v>
      </c>
      <c r="C11" s="7">
        <f>_XLL.PALO.DATAC($A$1,$A$2,$A11,C$4,C$5)</f>
        <v>2169906</v>
      </c>
      <c r="D11" s="7">
        <f>_XLL.PALO.DATAC($A$1,$A$2,$A11,D$4,D$5)</f>
        <v>1819992</v>
      </c>
      <c r="E11" s="7">
        <f>_XLL.PALO.DATAC($A$1,$A$2,$A11,E$4,E$5)</f>
        <v>2061411</v>
      </c>
    </row>
    <row r="12" spans="1:5" ht="12.75">
      <c r="A12" s="5" t="s">
        <v>12</v>
      </c>
      <c r="B12" s="7">
        <f>_XLL.PALO.DATAC($A$1,$A$2,$A12,B$4,B$5)</f>
        <v>-1424322</v>
      </c>
      <c r="C12" s="7">
        <f>_XLL.PALO.DATAC($A$1,$A$2,$A12,C$4,C$5)</f>
        <v>-1497680</v>
      </c>
      <c r="D12" s="7">
        <f>_XLL.PALO.DATAC($A$1,$A$2,$A12,D$4,D$5)</f>
        <v>-1467052</v>
      </c>
      <c r="E12" s="7">
        <f>_XLL.PALO.DATAC($A$1,$A$2,$A12,E$4,E$5)</f>
        <v>-1422796</v>
      </c>
    </row>
    <row r="13" spans="1:5" ht="12.75">
      <c r="A13" s="5" t="s">
        <v>13</v>
      </c>
      <c r="B13" s="7">
        <f>_XLL.PALO.DATAC($A$1,$A$2,$A13,B$4,B$5)</f>
        <v>-216146</v>
      </c>
      <c r="C13" s="7">
        <f>_XLL.PALO.DATAC($A$1,$A$2,$A13,C$4,C$5)</f>
        <v>-222990</v>
      </c>
      <c r="D13" s="7">
        <f>_XLL.PALO.DATAC($A$1,$A$2,$A13,D$4,D$5)</f>
        <v>-222630</v>
      </c>
      <c r="E13" s="7">
        <f>_XLL.PALO.DATAC($A$1,$A$2,$A13,E$4,E$5)</f>
        <v>-211841</v>
      </c>
    </row>
    <row r="14" spans="1:5" ht="12.75">
      <c r="A14" s="5" t="s">
        <v>14</v>
      </c>
      <c r="B14" s="7">
        <f>_XLL.PALO.DATAC($A$1,$A$2,$A14,B$4,B$5)</f>
        <v>0</v>
      </c>
      <c r="C14" s="7">
        <f>_XLL.PALO.DATAC($A$1,$A$2,$A14,C$4,C$5)</f>
        <v>-11799</v>
      </c>
      <c r="D14" s="7">
        <f>_XLL.PALO.DATAC($A$1,$A$2,$A14,D$4,D$5)</f>
        <v>0</v>
      </c>
      <c r="E14" s="7">
        <f>_XLL.PALO.DATAC($A$1,$A$2,$A14,E$4,E$5)</f>
        <v>-11209</v>
      </c>
    </row>
    <row r="15" spans="1:5" ht="12.75">
      <c r="A15" s="6" t="s">
        <v>15</v>
      </c>
      <c r="B15" s="7">
        <f>_XLL.PALO.DATAC($A$1,$A$2,$A15,B$4,B$5)</f>
        <v>126515</v>
      </c>
      <c r="C15" s="7">
        <f>_XLL.PALO.DATAC($A$1,$A$2,$A15,C$4,C$5)</f>
        <v>437437</v>
      </c>
      <c r="D15" s="7">
        <f>_XLL.PALO.DATAC($A$1,$A$2,$A15,D$4,D$5)</f>
        <v>130310</v>
      </c>
      <c r="E15" s="7">
        <f>_XLL.PALO.DATAC($A$1,$A$2,$A15,E$4,E$5)</f>
        <v>415565</v>
      </c>
    </row>
    <row r="16" spans="1:5" ht="12.75">
      <c r="A16" s="5" t="s">
        <v>16</v>
      </c>
      <c r="B16" s="7">
        <f>_XLL.PALO.DATAC($A$1,$A$2,$A16,B$4,B$5)</f>
        <v>5732</v>
      </c>
      <c r="C16" s="7">
        <f>_XLL.PALO.DATAC($A$1,$A$2,$A16,C$4,C$5)</f>
        <v>5434</v>
      </c>
      <c r="D16" s="7">
        <f>_XLL.PALO.DATAC($A$1,$A$2,$A16,D$4,D$5)</f>
        <v>5904</v>
      </c>
      <c r="E16" s="7">
        <f>_XLL.PALO.DATAC($A$1,$A$2,$A16,E$4,E$5)</f>
        <v>5162</v>
      </c>
    </row>
    <row r="17" spans="1:5" ht="12.75">
      <c r="A17" s="5" t="s">
        <v>17</v>
      </c>
      <c r="B17" s="7">
        <f>_XLL.PALO.DATAC($A$1,$A$2,$A17,B$4,B$5)</f>
        <v>-75603</v>
      </c>
      <c r="C17" s="7">
        <f>_XLL.PALO.DATAC($A$1,$A$2,$A17,C$4,C$5)</f>
        <v>-126824</v>
      </c>
      <c r="D17" s="7">
        <f>_XLL.PALO.DATAC($A$1,$A$2,$A17,D$4,D$5)</f>
        <v>-77871</v>
      </c>
      <c r="E17" s="7">
        <f>_XLL.PALO.DATAC($A$1,$A$2,$A17,E$4,E$5)</f>
        <v>-120483</v>
      </c>
    </row>
    <row r="18" spans="1:5" ht="12.75">
      <c r="A18" s="6" t="s">
        <v>18</v>
      </c>
      <c r="B18" s="7">
        <f>_XLL.PALO.DATAC($A$1,$A$2,$A18,B$4,B$5)</f>
        <v>56644</v>
      </c>
      <c r="C18" s="7">
        <f>_XLL.PALO.DATAC($A$1,$A$2,$A18,C$4,C$5)</f>
        <v>316047</v>
      </c>
      <c r="D18" s="7">
        <f>_XLL.PALO.DATAC($A$1,$A$2,$A18,D$4,D$5)</f>
        <v>58343</v>
      </c>
      <c r="E18" s="7">
        <f>_XLL.PALO.DATAC($A$1,$A$2,$A18,E$4,E$5)</f>
        <v>300244</v>
      </c>
    </row>
    <row r="19" spans="1:5" ht="12.75">
      <c r="A19" s="5" t="s">
        <v>19</v>
      </c>
      <c r="B19" s="7">
        <f>_XLL.PALO.DATAC($A$1,$A$2,$A19,B$4,B$5)</f>
        <v>-37242</v>
      </c>
      <c r="C19" s="7">
        <f>_XLL.PALO.DATAC($A$1,$A$2,$A19,C$4,C$5)</f>
        <v>-155175</v>
      </c>
      <c r="D19" s="7">
        <f>_XLL.PALO.DATAC($A$1,$A$2,$A19,D$4,D$5)</f>
        <v>-38359</v>
      </c>
      <c r="E19" s="7">
        <f>_XLL.PALO.DATAC($A$1,$A$2,$A19,E$4,E$5)</f>
        <v>-147416</v>
      </c>
    </row>
    <row r="20" spans="1:5" ht="12.75">
      <c r="A20" s="6" t="s">
        <v>20</v>
      </c>
      <c r="B20" s="7">
        <f>_XLL.PALO.DATAC($A$1,$A$2,$A20,B$4,B$5)</f>
        <v>19402</v>
      </c>
      <c r="C20" s="7">
        <f>_XLL.PALO.DATAC($A$1,$A$2,$A20,C$4,C$5)</f>
        <v>160872</v>
      </c>
      <c r="D20" s="7">
        <f>_XLL.PALO.DATAC($A$1,$A$2,$A20,D$4,D$5)</f>
        <v>19984</v>
      </c>
      <c r="E20" s="7">
        <f>_XLL.PALO.DATAC($A$1,$A$2,$A20,E$4,E$5)</f>
        <v>152828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46.8515625" style="0" bestFit="1" customWidth="1"/>
    <col min="2" max="2" width="13.8515625" style="0" customWidth="1"/>
    <col min="3" max="3" width="14.28125" style="0" customWidth="1"/>
    <col min="4" max="4" width="11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8" t="str">
        <f>_XLL.PALO.ENAME($A$1,"Tid","1994/95",1)</f>
        <v>1994/95</v>
      </c>
    </row>
    <row r="5" spans="2:4" ht="12.75">
      <c r="B5" s="4" t="s">
        <v>4</v>
      </c>
      <c r="C5" s="4" t="s">
        <v>5</v>
      </c>
      <c r="D5" s="9" t="s">
        <v>21</v>
      </c>
    </row>
    <row r="6" spans="1:4" ht="12.75">
      <c r="A6" s="5" t="s">
        <v>6</v>
      </c>
      <c r="B6" s="7">
        <f>_XLL.PALO.DATAC($A$1,$A$2,$A6,B$5,$A$3)</f>
        <v>4908390</v>
      </c>
      <c r="C6" s="7">
        <f>_XLL.PALO.DATAC($A$1,$A$2,$A6,C$5,$A$3)</f>
        <v>4662971</v>
      </c>
      <c r="D6" s="7">
        <f>_XLL.PALO.DATAC($A$1,$A$2,$A6,D$5,$A$3)</f>
        <v>245419</v>
      </c>
    </row>
    <row r="7" spans="1:4" ht="12.75">
      <c r="A7" s="5" t="s">
        <v>7</v>
      </c>
      <c r="B7" s="7">
        <f>_XLL.PALO.DATAC($A$1,$A$2,$A7,B$5,$A$3)</f>
        <v>65229</v>
      </c>
      <c r="C7" s="7">
        <f>_XLL.PALO.DATAC($A$1,$A$2,$A7,C$5,$A$3)</f>
        <v>61968</v>
      </c>
      <c r="D7" s="7">
        <f>_XLL.PALO.DATAC($A$1,$A$2,$A7,D$5,$A$3)</f>
        <v>3261</v>
      </c>
    </row>
    <row r="8" spans="1:4" ht="12.75">
      <c r="A8" s="5" t="s">
        <v>8</v>
      </c>
      <c r="B8" s="7">
        <f>_XLL.PALO.DATAC($A$1,$A$2,$A8,B$5,$A$3)</f>
        <v>6000</v>
      </c>
      <c r="C8" s="7">
        <f>_XLL.PALO.DATAC($A$1,$A$2,$A8,C$5,$A$3)</f>
        <v>5700</v>
      </c>
      <c r="D8" s="7">
        <f>_XLL.PALO.DATAC($A$1,$A$2,$A8,D$5,$A$3)</f>
        <v>300</v>
      </c>
    </row>
    <row r="9" spans="1:4" ht="12.75">
      <c r="A9" s="5" t="s">
        <v>9</v>
      </c>
      <c r="B9" s="7">
        <f>_XLL.PALO.DATAC($A$1,$A$2,$A9,B$5,$A$3)</f>
        <v>-2517946</v>
      </c>
      <c r="C9" s="7">
        <f>_XLL.PALO.DATAC($A$1,$A$2,$A9,C$5,$A$3)</f>
        <v>-2392049</v>
      </c>
      <c r="D9" s="7">
        <f>_XLL.PALO.DATAC($A$1,$A$2,$A9,D$5,$A$3)</f>
        <v>-125897</v>
      </c>
    </row>
    <row r="10" spans="1:4" ht="12.75">
      <c r="A10" s="5" t="s">
        <v>10</v>
      </c>
      <c r="B10" s="7">
        <f>_XLL.PALO.DATAC($A$1,$A$2,$A10,B$5,$A$3)</f>
        <v>-291767</v>
      </c>
      <c r="C10" s="7">
        <f>_XLL.PALO.DATAC($A$1,$A$2,$A10,C$5,$A$3)</f>
        <v>-277179</v>
      </c>
      <c r="D10" s="7">
        <f>_XLL.PALO.DATAC($A$1,$A$2,$A10,D$5,$A$3)</f>
        <v>-14588</v>
      </c>
    </row>
    <row r="11" spans="1:4" ht="12.75">
      <c r="A11" s="6" t="s">
        <v>11</v>
      </c>
      <c r="B11" s="7">
        <f>_XLL.PALO.DATAC($A$1,$A$2,$A11,B$5,$A$3)</f>
        <v>2169906</v>
      </c>
      <c r="C11" s="7">
        <f>_XLL.PALO.DATAC($A$1,$A$2,$A11,C$5,$A$3)</f>
        <v>2061411</v>
      </c>
      <c r="D11" s="7">
        <f>_XLL.PALO.DATAC($A$1,$A$2,$A11,D$5,$A$3)</f>
        <v>108495</v>
      </c>
    </row>
    <row r="12" spans="1:4" ht="12.75">
      <c r="A12" s="5" t="s">
        <v>12</v>
      </c>
      <c r="B12" s="7">
        <f>_XLL.PALO.DATAC($A$1,$A$2,$A12,B$5,$A$3)</f>
        <v>-1497680</v>
      </c>
      <c r="C12" s="7">
        <f>_XLL.PALO.DATAC($A$1,$A$2,$A12,C$5,$A$3)</f>
        <v>-1422796</v>
      </c>
      <c r="D12" s="7">
        <f>_XLL.PALO.DATAC($A$1,$A$2,$A12,D$5,$A$3)</f>
        <v>-74884</v>
      </c>
    </row>
    <row r="13" spans="1:4" ht="12.75">
      <c r="A13" s="5" t="s">
        <v>13</v>
      </c>
      <c r="B13" s="7">
        <f>_XLL.PALO.DATAC($A$1,$A$2,$A13,B$5,$A$3)</f>
        <v>-222990</v>
      </c>
      <c r="C13" s="7">
        <f>_XLL.PALO.DATAC($A$1,$A$2,$A13,C$5,$A$3)</f>
        <v>-211841</v>
      </c>
      <c r="D13" s="7">
        <f>_XLL.PALO.DATAC($A$1,$A$2,$A13,D$5,$A$3)</f>
        <v>-11149</v>
      </c>
    </row>
    <row r="14" spans="1:4" ht="12.75">
      <c r="A14" s="5" t="s">
        <v>14</v>
      </c>
      <c r="B14" s="7">
        <f>_XLL.PALO.DATAC($A$1,$A$2,$A14,B$5,$A$3)</f>
        <v>-11799</v>
      </c>
      <c r="C14" s="7">
        <f>_XLL.PALO.DATAC($A$1,$A$2,$A14,C$5,$A$3)</f>
        <v>-11209</v>
      </c>
      <c r="D14" s="7">
        <f>_XLL.PALO.DATAC($A$1,$A$2,$A14,D$5,$A$3)</f>
        <v>-590</v>
      </c>
    </row>
    <row r="15" spans="1:4" ht="12.75">
      <c r="A15" s="6" t="s">
        <v>15</v>
      </c>
      <c r="B15" s="7">
        <f>_XLL.PALO.DATAC($A$1,$A$2,$A15,B$5,$A$3)</f>
        <v>437437</v>
      </c>
      <c r="C15" s="7">
        <f>_XLL.PALO.DATAC($A$1,$A$2,$A15,C$5,$A$3)</f>
        <v>415565</v>
      </c>
      <c r="D15" s="7">
        <f>_XLL.PALO.DATAC($A$1,$A$2,$A15,D$5,$A$3)</f>
        <v>21872</v>
      </c>
    </row>
    <row r="16" spans="1:4" ht="12.75">
      <c r="A16" s="5" t="s">
        <v>16</v>
      </c>
      <c r="B16" s="7">
        <f>_XLL.PALO.DATAC($A$1,$A$2,$A16,B$5,$A$3)</f>
        <v>5434</v>
      </c>
      <c r="C16" s="7">
        <f>_XLL.PALO.DATAC($A$1,$A$2,$A16,C$5,$A$3)</f>
        <v>5162</v>
      </c>
      <c r="D16" s="7">
        <f>_XLL.PALO.DATAC($A$1,$A$2,$A16,D$5,$A$3)</f>
        <v>272</v>
      </c>
    </row>
    <row r="17" spans="1:4" ht="12.75">
      <c r="A17" s="5" t="s">
        <v>17</v>
      </c>
      <c r="B17" s="7">
        <f>_XLL.PALO.DATAC($A$1,$A$2,$A17,B$5,$A$3)</f>
        <v>-126824</v>
      </c>
      <c r="C17" s="7">
        <f>_XLL.PALO.DATAC($A$1,$A$2,$A17,C$5,$A$3)</f>
        <v>-120483</v>
      </c>
      <c r="D17" s="7">
        <f>_XLL.PALO.DATAC($A$1,$A$2,$A17,D$5,$A$3)</f>
        <v>-6341</v>
      </c>
    </row>
    <row r="18" spans="1:4" ht="12.75">
      <c r="A18" s="6" t="s">
        <v>18</v>
      </c>
      <c r="B18" s="7">
        <f>_XLL.PALO.DATAC($A$1,$A$2,$A18,B$5,$A$3)</f>
        <v>316047</v>
      </c>
      <c r="C18" s="7">
        <f>_XLL.PALO.DATAC($A$1,$A$2,$A18,C$5,$A$3)</f>
        <v>300244</v>
      </c>
      <c r="D18" s="7">
        <f>_XLL.PALO.DATAC($A$1,$A$2,$A18,D$5,$A$3)</f>
        <v>15803</v>
      </c>
    </row>
    <row r="19" spans="1:4" ht="12.75">
      <c r="A19" s="5" t="s">
        <v>19</v>
      </c>
      <c r="B19" s="7">
        <f>_XLL.PALO.DATAC($A$1,$A$2,$A19,B$5,$A$3)</f>
        <v>-155175</v>
      </c>
      <c r="C19" s="7">
        <f>_XLL.PALO.DATAC($A$1,$A$2,$A19,C$5,$A$3)</f>
        <v>-147416</v>
      </c>
      <c r="D19" s="7">
        <f>_XLL.PALO.DATAC($A$1,$A$2,$A19,D$5,$A$3)</f>
        <v>-7759</v>
      </c>
    </row>
    <row r="20" spans="1:4" ht="12.75">
      <c r="A20" s="6" t="s">
        <v>20</v>
      </c>
      <c r="B20" s="7">
        <f>_XLL.PALO.DATAC($A$1,$A$2,$A20,B$5,$A$3)</f>
        <v>160872</v>
      </c>
      <c r="C20" s="7">
        <f>_XLL.PALO.DATAC($A$1,$A$2,$A20,C$5,$A$3)</f>
        <v>152828</v>
      </c>
      <c r="D20" s="7">
        <f>_XLL.PALO.DATAC($A$1,$A$2,$A20,D$5,$A$3)</f>
        <v>8044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Aalborg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Møller Madsen</dc:creator>
  <cp:keywords/>
  <dc:description/>
  <cp:lastModifiedBy>Bent Møller Madsen</cp:lastModifiedBy>
  <dcterms:created xsi:type="dcterms:W3CDTF">2006-04-30T23:16:47Z</dcterms:created>
  <dcterms:modified xsi:type="dcterms:W3CDTF">2007-04-23T21:29:10Z</dcterms:modified>
  <cp:category/>
  <cp:version/>
  <cp:contentType/>
  <cp:contentStatus/>
</cp:coreProperties>
</file>